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ger\Documents\BUDGETS\"/>
    </mc:Choice>
  </mc:AlternateContent>
  <xr:revisionPtr revIDLastSave="0" documentId="13_ncr:1_{B2514053-87F6-4998-AE7A-7B1DD0417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1" i="1" l="1"/>
  <c r="H71" i="1"/>
  <c r="D71" i="1"/>
  <c r="D18" i="1"/>
  <c r="C181" i="1" l="1"/>
  <c r="C69" i="1" l="1"/>
  <c r="C61" i="1"/>
  <c r="C46" i="1"/>
  <c r="C40" i="1"/>
  <c r="C18" i="1"/>
</calcChain>
</file>

<file path=xl/sharedStrings.xml><?xml version="1.0" encoding="utf-8"?>
<sst xmlns="http://schemas.openxmlformats.org/spreadsheetml/2006/main" count="172" uniqueCount="172">
  <si>
    <t>Income</t>
  </si>
  <si>
    <t>Fire Tax</t>
  </si>
  <si>
    <t>Real Estate Tax, Current</t>
  </si>
  <si>
    <t>Real Estate Tax, Delinquent</t>
  </si>
  <si>
    <t>Fire Hydrant Tax</t>
  </si>
  <si>
    <t>Street Light Tax</t>
  </si>
  <si>
    <t>Per Capita Tax, Current</t>
  </si>
  <si>
    <t>Per Capita Tax, Delinquent</t>
  </si>
  <si>
    <t>Real Estate Transfer Tax</t>
  </si>
  <si>
    <t>Earned Income Tax, Current</t>
  </si>
  <si>
    <t>Earned Income Tax, Delinquent</t>
  </si>
  <si>
    <t>Local Service Tax</t>
  </si>
  <si>
    <t>Amusement Tax</t>
  </si>
  <si>
    <t>Total Taxes</t>
  </si>
  <si>
    <t>Licenses and Permits</t>
  </si>
  <si>
    <t>Road Occupancy Permits</t>
  </si>
  <si>
    <t>Sign Permits for Business</t>
  </si>
  <si>
    <t>Road Bond Application Fee</t>
  </si>
  <si>
    <t>Demolition Permit Fee</t>
  </si>
  <si>
    <t>Driveway Permit</t>
  </si>
  <si>
    <t>Building Permit Fee</t>
  </si>
  <si>
    <t>Zoning Permit Fee</t>
  </si>
  <si>
    <t>Taxes</t>
  </si>
  <si>
    <t>Burning Permit Fee</t>
  </si>
  <si>
    <t>Franchise Fee</t>
  </si>
  <si>
    <t>Fines and Forfeits</t>
  </si>
  <si>
    <t>District Magistrate disbursements</t>
  </si>
  <si>
    <t>Washington County Fines</t>
  </si>
  <si>
    <t>Total Licenses and Permits</t>
  </si>
  <si>
    <t>Total Fines and Forfeits</t>
  </si>
  <si>
    <t>Other Revenues</t>
  </si>
  <si>
    <t>Interest on Accounts</t>
  </si>
  <si>
    <t>Liquid Fuel Tax</t>
  </si>
  <si>
    <t>State Road Turnback</t>
  </si>
  <si>
    <t>Liquor Control Board Revenue</t>
  </si>
  <si>
    <t>State Pension Aid</t>
  </si>
  <si>
    <t>Foreign Fire Insurance</t>
  </si>
  <si>
    <t>Local Shares/Gaming Revenue</t>
  </si>
  <si>
    <t>Gas Well Impact Fee</t>
  </si>
  <si>
    <t>Total Other Revenues</t>
  </si>
  <si>
    <t>Misc. Revenues</t>
  </si>
  <si>
    <t>Municipal No-Lien Letter</t>
  </si>
  <si>
    <t>Charges/Misc. Service</t>
  </si>
  <si>
    <t>Expenses</t>
  </si>
  <si>
    <t>General Office Supplies</t>
  </si>
  <si>
    <t>Postage</t>
  </si>
  <si>
    <t>Supervisor Salaries</t>
  </si>
  <si>
    <t>Administrative expenses</t>
  </si>
  <si>
    <t>Misc. Expenses</t>
  </si>
  <si>
    <t>Professional Services</t>
  </si>
  <si>
    <t>Advertising</t>
  </si>
  <si>
    <t>Health &amp; Dental Insurance</t>
  </si>
  <si>
    <t>Dues and Subscriptions</t>
  </si>
  <si>
    <t>Governing Body - Training</t>
  </si>
  <si>
    <t>Drug Testing</t>
  </si>
  <si>
    <t>Extracurricular Expenses</t>
  </si>
  <si>
    <t>Township Manager Salary</t>
  </si>
  <si>
    <t>Manager Training/Education</t>
  </si>
  <si>
    <t>CPA Auditor Services</t>
  </si>
  <si>
    <t>Tax Collector Commission</t>
  </si>
  <si>
    <t>Tax Collector Office Supplies</t>
  </si>
  <si>
    <t>Tax Collector Misc.</t>
  </si>
  <si>
    <t>Solicitor Expense</t>
  </si>
  <si>
    <t>Solicitor/P.Commission/ZHB Svcs</t>
  </si>
  <si>
    <t>Administrative Assistant</t>
  </si>
  <si>
    <t>ADP Payroll Processing Fee</t>
  </si>
  <si>
    <t>Hotel Expense</t>
  </si>
  <si>
    <t>Convention Expenses</t>
  </si>
  <si>
    <t>Road Worker Training &amp; Education</t>
  </si>
  <si>
    <t>Engineering Services</t>
  </si>
  <si>
    <t>General Governmental Expenses</t>
  </si>
  <si>
    <t>Telephones/Twp. Building</t>
  </si>
  <si>
    <t>Power/Twp. Building</t>
  </si>
  <si>
    <t>Building Repairs/Maintenance</t>
  </si>
  <si>
    <t>Columbia Gas</t>
  </si>
  <si>
    <t>Sewage</t>
  </si>
  <si>
    <t>Total Administrative Expenses</t>
  </si>
  <si>
    <t>Total General Expenses</t>
  </si>
  <si>
    <t>Fines Distributed to Police</t>
  </si>
  <si>
    <t>Contracted Police Service</t>
  </si>
  <si>
    <t>Total Police</t>
  </si>
  <si>
    <t>Police Costs</t>
  </si>
  <si>
    <t>Foreign Fire Relief Disbursement</t>
  </si>
  <si>
    <t>Emergency Services Costs</t>
  </si>
  <si>
    <t>Misc. Costs</t>
  </si>
  <si>
    <t>Fire Hydrants</t>
  </si>
  <si>
    <t>Total Misc. Costs</t>
  </si>
  <si>
    <t>Public Works</t>
  </si>
  <si>
    <t>Fuel</t>
  </si>
  <si>
    <t>Repairs and Maintenance of Trucks</t>
  </si>
  <si>
    <t>John Ramacker</t>
  </si>
  <si>
    <t>Bernard Boocks</t>
  </si>
  <si>
    <t>Small Tools and Minor Equipment</t>
  </si>
  <si>
    <t>PA One Call</t>
  </si>
  <si>
    <t>Purchase of Major Road Equipment</t>
  </si>
  <si>
    <t>Winter Maint./Snow removal</t>
  </si>
  <si>
    <t>Traffic Control Devices</t>
  </si>
  <si>
    <t>Street Lights</t>
  </si>
  <si>
    <t>Repairs of Tools/Machinery</t>
  </si>
  <si>
    <t>Maint/Repair of Roads/Bridges</t>
  </si>
  <si>
    <t>Stormwater and Flood Control</t>
  </si>
  <si>
    <t>Total Public Works</t>
  </si>
  <si>
    <t>Other Administrative Expenses</t>
  </si>
  <si>
    <t>Total Other Administrative Expense</t>
  </si>
  <si>
    <t>Insurance</t>
  </si>
  <si>
    <t>General Insurance</t>
  </si>
  <si>
    <t>Total Insurance</t>
  </si>
  <si>
    <t>Total Misc. Revenues</t>
  </si>
  <si>
    <t>Guide Rail</t>
  </si>
  <si>
    <t>Pension Fund Administrator</t>
  </si>
  <si>
    <t>2017 Actual</t>
  </si>
  <si>
    <t>Interim Tax</t>
  </si>
  <si>
    <t>Logging Permit Fee</t>
  </si>
  <si>
    <t>Excess Road Maint. Agreement</t>
  </si>
  <si>
    <t>Street Opening Permit Fee</t>
  </si>
  <si>
    <t>Subdivision App. Fee</t>
  </si>
  <si>
    <t>Land Development App. Fee</t>
  </si>
  <si>
    <t>Road Encroachments</t>
  </si>
  <si>
    <t>Conditional Use App. Fee</t>
  </si>
  <si>
    <t>Occupancy Permit Fee</t>
  </si>
  <si>
    <t>Rents and Royalties</t>
  </si>
  <si>
    <t>PURTA</t>
  </si>
  <si>
    <t>Right-To-Know payment</t>
  </si>
  <si>
    <t>General Building Supplies</t>
  </si>
  <si>
    <t>Police Donations/Police Car</t>
  </si>
  <si>
    <t>Newsletter</t>
  </si>
  <si>
    <t xml:space="preserve">Trash / Recycling </t>
  </si>
  <si>
    <t>Rental of Equipment</t>
  </si>
  <si>
    <t>Producer's Compensation/Roads</t>
  </si>
  <si>
    <t>Fire Contract McDonald</t>
  </si>
  <si>
    <t>Fire Contract Midway</t>
  </si>
  <si>
    <t>Website</t>
  </si>
  <si>
    <t>Fireman Wages - Midway</t>
  </si>
  <si>
    <t>Fireman Wages - McDonald</t>
  </si>
  <si>
    <t>Fireman Workers Comp - Midway</t>
  </si>
  <si>
    <t>Fireman Workers Comp - McDonald</t>
  </si>
  <si>
    <t>EMC Wages</t>
  </si>
  <si>
    <t>Fees payable to Harold Ivery/BCO</t>
  </si>
  <si>
    <t>GIS license costs annually</t>
  </si>
  <si>
    <t>TOTAL REVENUES</t>
  </si>
  <si>
    <t>TOTAL EXPENSES</t>
  </si>
  <si>
    <t>Various Contracted Affiliates</t>
  </si>
  <si>
    <t>Grading Permit</t>
  </si>
  <si>
    <t>Sale of Used Equipment</t>
  </si>
  <si>
    <t>Grant In-Kind Contribution</t>
  </si>
  <si>
    <t>Technical Upgrade Donation / Police</t>
  </si>
  <si>
    <t>Mark Dorsey Services</t>
  </si>
  <si>
    <t>Mark Dorsey Mileage</t>
  </si>
  <si>
    <t>State Police Fines</t>
  </si>
  <si>
    <t>2019 Actual</t>
  </si>
  <si>
    <t>New address fee</t>
  </si>
  <si>
    <t>Total Contracted Affiliates</t>
  </si>
  <si>
    <t>Grant Monies</t>
  </si>
  <si>
    <t>Cultural Donation / Heritage Library</t>
  </si>
  <si>
    <t>Janitorial Service</t>
  </si>
  <si>
    <t>Gail Matus</t>
  </si>
  <si>
    <t>Renee Szymanski</t>
  </si>
  <si>
    <t>Reimbursement by Agreement</t>
  </si>
  <si>
    <t>2022 PRELIMINARY BUDGET ROBINSON TOWNSHIP</t>
  </si>
  <si>
    <t>2020 Actual</t>
  </si>
  <si>
    <t>2021 Budget</t>
  </si>
  <si>
    <t>2021 Actual</t>
  </si>
  <si>
    <t>AS OF SEPT 2021</t>
  </si>
  <si>
    <t>2022 BUDGET</t>
  </si>
  <si>
    <t>Animal control professional</t>
  </si>
  <si>
    <t>Christian Illig</t>
  </si>
  <si>
    <t xml:space="preserve">Pa American Water </t>
  </si>
  <si>
    <t>Public notification system</t>
  </si>
  <si>
    <t>Purchase of staff SUV</t>
  </si>
  <si>
    <t>roof</t>
  </si>
  <si>
    <t>Employee cell phone stipend</t>
  </si>
  <si>
    <t>Treasurer's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</si>
</sst>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0" xfId="0" applyFont="1"/>
    <xf numFmtId="0" fontId="2" fillId="2" borderId="0" xfId="1"/>
    <xf numFmtId="164" fontId="1" fillId="0" borderId="0" xfId="0" applyNumberFormat="1" applyFont="1"/>
    <xf numFmtId="164" fontId="3" fillId="3" borderId="0" xfId="2" applyNumberFormat="1"/>
    <xf numFmtId="164" fontId="4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topLeftCell="A73" workbookViewId="0">
      <selection activeCell="G108" sqref="G108"/>
    </sheetView>
  </sheetViews>
  <sheetFormatPr defaultRowHeight="15" x14ac:dyDescent="0.25"/>
  <cols>
    <col min="1" max="1" width="31.7109375" customWidth="1"/>
    <col min="2" max="2" width="0.42578125" customWidth="1"/>
    <col min="3" max="3" width="18.140625" hidden="1" customWidth="1"/>
    <col min="4" max="4" width="18.42578125" customWidth="1"/>
    <col min="5" max="6" width="18.140625" customWidth="1"/>
    <col min="7" max="7" width="17.140625" customWidth="1"/>
    <col min="8" max="8" width="18.28515625" customWidth="1"/>
  </cols>
  <sheetData>
    <row r="1" spans="1:8" x14ac:dyDescent="0.25">
      <c r="A1" s="11" t="s">
        <v>158</v>
      </c>
      <c r="B1" s="11"/>
      <c r="C1" s="11"/>
      <c r="D1" s="11"/>
      <c r="E1" s="11"/>
      <c r="F1" s="10"/>
    </row>
    <row r="2" spans="1:8" x14ac:dyDescent="0.25">
      <c r="C2" t="s">
        <v>110</v>
      </c>
      <c r="D2" s="5" t="s">
        <v>149</v>
      </c>
      <c r="E2" s="5" t="s">
        <v>159</v>
      </c>
      <c r="F2" s="5" t="s">
        <v>160</v>
      </c>
      <c r="G2" t="s">
        <v>161</v>
      </c>
      <c r="H2" s="6" t="s">
        <v>163</v>
      </c>
    </row>
    <row r="3" spans="1:8" x14ac:dyDescent="0.25">
      <c r="A3" s="3" t="s">
        <v>0</v>
      </c>
      <c r="B3" s="1"/>
      <c r="G3" s="8" t="s">
        <v>162</v>
      </c>
    </row>
    <row r="4" spans="1:8" x14ac:dyDescent="0.25">
      <c r="A4" s="3" t="s">
        <v>22</v>
      </c>
      <c r="B4" s="1"/>
      <c r="G4" s="4"/>
    </row>
    <row r="5" spans="1:8" x14ac:dyDescent="0.25">
      <c r="A5" t="s">
        <v>2</v>
      </c>
      <c r="C5" s="4">
        <v>129777.75</v>
      </c>
      <c r="D5" s="4">
        <v>129660.1</v>
      </c>
      <c r="E5" s="4">
        <v>132806.17000000001</v>
      </c>
      <c r="F5" s="4">
        <v>131000</v>
      </c>
      <c r="G5" s="4">
        <v>132576.04999999999</v>
      </c>
      <c r="H5" s="4">
        <v>132000</v>
      </c>
    </row>
    <row r="6" spans="1:8" x14ac:dyDescent="0.25">
      <c r="A6" t="s">
        <v>3</v>
      </c>
      <c r="C6" s="4">
        <v>8029.86</v>
      </c>
      <c r="D6" s="4">
        <v>9028.69</v>
      </c>
      <c r="E6" s="4">
        <v>8682.59</v>
      </c>
      <c r="F6" s="4">
        <v>7000</v>
      </c>
      <c r="G6" s="4">
        <v>8958.5499999999993</v>
      </c>
      <c r="H6" s="4">
        <v>9000</v>
      </c>
    </row>
    <row r="7" spans="1:8" x14ac:dyDescent="0.25">
      <c r="A7" t="s">
        <v>4</v>
      </c>
      <c r="C7" s="4">
        <v>8178</v>
      </c>
      <c r="D7" s="4">
        <v>8066</v>
      </c>
      <c r="E7" s="4">
        <v>8150</v>
      </c>
      <c r="F7" s="4">
        <v>8000</v>
      </c>
      <c r="G7" s="4">
        <v>8320</v>
      </c>
      <c r="H7" s="4">
        <v>8200</v>
      </c>
    </row>
    <row r="8" spans="1:8" x14ac:dyDescent="0.25">
      <c r="A8" t="s">
        <v>1</v>
      </c>
      <c r="C8" s="4">
        <v>33099</v>
      </c>
      <c r="D8" s="4">
        <v>47237.81</v>
      </c>
      <c r="E8" s="4">
        <v>48654.02</v>
      </c>
      <c r="F8" s="4">
        <v>50000</v>
      </c>
      <c r="G8" s="4">
        <v>48465.84</v>
      </c>
      <c r="H8" s="4">
        <v>50000</v>
      </c>
    </row>
    <row r="9" spans="1:8" x14ac:dyDescent="0.25">
      <c r="A9" t="s">
        <v>5</v>
      </c>
      <c r="C9" s="4">
        <v>6558.57</v>
      </c>
      <c r="D9" s="4">
        <v>6421.45</v>
      </c>
      <c r="E9" s="4">
        <v>6416.68</v>
      </c>
      <c r="F9" s="4">
        <v>6600</v>
      </c>
      <c r="G9" s="4">
        <v>6334.84</v>
      </c>
      <c r="H9" s="4">
        <v>6500</v>
      </c>
    </row>
    <row r="10" spans="1:8" x14ac:dyDescent="0.25">
      <c r="A10" t="s">
        <v>6</v>
      </c>
      <c r="C10" s="4">
        <v>5926.74</v>
      </c>
      <c r="D10" s="4">
        <v>6104.3</v>
      </c>
      <c r="E10" s="4">
        <v>6095.4</v>
      </c>
      <c r="F10" s="4">
        <v>6000</v>
      </c>
      <c r="G10" s="4">
        <v>5757.6</v>
      </c>
      <c r="H10" s="4">
        <v>6000</v>
      </c>
    </row>
    <row r="11" spans="1:8" x14ac:dyDescent="0.25">
      <c r="A11" t="s">
        <v>7</v>
      </c>
      <c r="C11" s="4">
        <v>400</v>
      </c>
      <c r="D11" s="4">
        <v>5.5</v>
      </c>
      <c r="E11" s="4"/>
      <c r="F11" s="4"/>
      <c r="G11" s="4">
        <v>192.5</v>
      </c>
      <c r="H11" s="4">
        <v>1000</v>
      </c>
    </row>
    <row r="12" spans="1:8" x14ac:dyDescent="0.25">
      <c r="A12" t="s">
        <v>8</v>
      </c>
      <c r="C12" s="4">
        <v>37072.769999999997</v>
      </c>
      <c r="D12" s="4">
        <v>21770.15</v>
      </c>
      <c r="E12" s="4">
        <v>33678.769999999997</v>
      </c>
      <c r="F12" s="4">
        <v>20000</v>
      </c>
      <c r="G12" s="4">
        <v>24512.58</v>
      </c>
      <c r="H12" s="4">
        <v>30000</v>
      </c>
    </row>
    <row r="13" spans="1:8" x14ac:dyDescent="0.25">
      <c r="A13" t="s">
        <v>9</v>
      </c>
      <c r="C13" s="4">
        <v>162788.01999999999</v>
      </c>
      <c r="D13" s="4">
        <v>242257.38</v>
      </c>
      <c r="E13" s="4">
        <v>251350.18</v>
      </c>
      <c r="F13" s="4">
        <v>200000</v>
      </c>
      <c r="G13" s="4">
        <v>194221.81</v>
      </c>
      <c r="H13" s="4">
        <v>225000</v>
      </c>
    </row>
    <row r="14" spans="1:8" x14ac:dyDescent="0.25">
      <c r="A14" t="s">
        <v>10</v>
      </c>
      <c r="C14" s="4">
        <v>37718.800000000003</v>
      </c>
      <c r="D14" s="4">
        <v>10418.799999999999</v>
      </c>
      <c r="E14" s="4">
        <v>10799.14</v>
      </c>
      <c r="F14" s="4">
        <v>10000</v>
      </c>
      <c r="G14" s="4">
        <v>5258.8</v>
      </c>
      <c r="H14" s="4">
        <v>10000</v>
      </c>
    </row>
    <row r="15" spans="1:8" x14ac:dyDescent="0.25">
      <c r="A15" t="s">
        <v>11</v>
      </c>
      <c r="C15" s="4">
        <v>32858.199999999997</v>
      </c>
      <c r="D15" s="4">
        <v>31245.86</v>
      </c>
      <c r="E15" s="4">
        <v>29475.43</v>
      </c>
      <c r="F15" s="4">
        <v>30000</v>
      </c>
      <c r="G15" s="4">
        <v>22274.93</v>
      </c>
      <c r="H15" s="4">
        <v>30000</v>
      </c>
    </row>
    <row r="16" spans="1:8" x14ac:dyDescent="0.25">
      <c r="A16" t="s">
        <v>111</v>
      </c>
      <c r="C16" s="4">
        <v>1536.8</v>
      </c>
      <c r="D16" s="4">
        <v>299.45999999999998</v>
      </c>
      <c r="E16" s="4">
        <v>316.35000000000002</v>
      </c>
      <c r="F16" s="4">
        <v>500</v>
      </c>
      <c r="G16" s="4">
        <v>225.04</v>
      </c>
      <c r="H16" s="4">
        <v>500</v>
      </c>
    </row>
    <row r="17" spans="1:8" x14ac:dyDescent="0.25">
      <c r="A17" t="s">
        <v>12</v>
      </c>
      <c r="C17" s="4">
        <v>31721.53</v>
      </c>
      <c r="D17" s="4">
        <v>35115</v>
      </c>
      <c r="E17" s="4">
        <v>41705.370000000003</v>
      </c>
      <c r="F17" s="4">
        <v>30000</v>
      </c>
      <c r="G17" s="4">
        <v>38561.300000000003</v>
      </c>
      <c r="H17" s="4">
        <v>35000</v>
      </c>
    </row>
    <row r="18" spans="1:8" x14ac:dyDescent="0.25">
      <c r="A18" t="s">
        <v>13</v>
      </c>
      <c r="C18" s="4">
        <f>SUM(C5:C17)</f>
        <v>495666.03999999992</v>
      </c>
      <c r="D18" s="7">
        <f>SUM(D5:D17)</f>
        <v>547630.5</v>
      </c>
      <c r="E18" s="7"/>
      <c r="F18" s="4"/>
      <c r="G18" s="4"/>
    </row>
    <row r="19" spans="1:8" x14ac:dyDescent="0.25">
      <c r="C19" s="4"/>
      <c r="D19" s="4"/>
      <c r="E19" s="4"/>
      <c r="F19" s="4"/>
      <c r="G19" s="4"/>
    </row>
    <row r="20" spans="1:8" x14ac:dyDescent="0.25">
      <c r="A20" s="2" t="s">
        <v>14</v>
      </c>
      <c r="C20" s="4"/>
      <c r="D20" s="4"/>
      <c r="E20" s="4"/>
      <c r="F20" s="4"/>
      <c r="G20" s="4"/>
    </row>
    <row r="21" spans="1:8" x14ac:dyDescent="0.25">
      <c r="A21" t="s">
        <v>15</v>
      </c>
      <c r="C21" s="4">
        <v>950</v>
      </c>
      <c r="D21" s="4">
        <v>365</v>
      </c>
      <c r="E21" s="4">
        <v>0</v>
      </c>
      <c r="F21" s="4">
        <v>1000</v>
      </c>
      <c r="G21" s="4"/>
      <c r="H21" s="4">
        <v>1000</v>
      </c>
    </row>
    <row r="22" spans="1:8" x14ac:dyDescent="0.25">
      <c r="A22" t="s">
        <v>16</v>
      </c>
      <c r="C22" s="4">
        <v>200</v>
      </c>
      <c r="D22" s="4">
        <v>50</v>
      </c>
      <c r="E22" s="4">
        <v>50</v>
      </c>
      <c r="F22" s="4">
        <v>100</v>
      </c>
      <c r="G22" s="4"/>
      <c r="H22" s="4">
        <v>100</v>
      </c>
    </row>
    <row r="23" spans="1:8" x14ac:dyDescent="0.25">
      <c r="A23" t="s">
        <v>17</v>
      </c>
      <c r="C23" s="4">
        <v>1275</v>
      </c>
      <c r="D23" s="4"/>
      <c r="E23" s="4">
        <v>0</v>
      </c>
      <c r="F23" s="4">
        <v>500</v>
      </c>
      <c r="G23" s="4"/>
      <c r="H23" s="4">
        <v>500</v>
      </c>
    </row>
    <row r="24" spans="1:8" x14ac:dyDescent="0.25">
      <c r="A24" t="s">
        <v>18</v>
      </c>
      <c r="C24" s="4">
        <v>100</v>
      </c>
      <c r="D24" s="4">
        <v>150</v>
      </c>
      <c r="E24" s="4">
        <v>250</v>
      </c>
      <c r="F24" s="4">
        <v>200</v>
      </c>
      <c r="G24" s="4">
        <v>100</v>
      </c>
      <c r="H24" s="4">
        <v>200</v>
      </c>
    </row>
    <row r="25" spans="1:8" x14ac:dyDescent="0.25">
      <c r="A25" t="s">
        <v>19</v>
      </c>
      <c r="C25" s="4">
        <v>450</v>
      </c>
      <c r="D25" s="4">
        <v>150</v>
      </c>
      <c r="E25" s="4">
        <v>2397.3000000000002</v>
      </c>
      <c r="F25" s="4">
        <v>200</v>
      </c>
      <c r="G25" s="4"/>
      <c r="H25" s="4">
        <v>200</v>
      </c>
    </row>
    <row r="26" spans="1:8" x14ac:dyDescent="0.25">
      <c r="A26" t="s">
        <v>20</v>
      </c>
      <c r="C26" s="4">
        <v>15164.2</v>
      </c>
      <c r="D26" s="4">
        <v>10321.9</v>
      </c>
      <c r="E26" s="4">
        <v>2397.3000000000002</v>
      </c>
      <c r="F26" s="4">
        <v>10000</v>
      </c>
      <c r="G26" s="4">
        <v>13191.9</v>
      </c>
      <c r="H26" s="4">
        <v>15000</v>
      </c>
    </row>
    <row r="27" spans="1:8" x14ac:dyDescent="0.25">
      <c r="A27" t="s">
        <v>21</v>
      </c>
      <c r="C27" s="4">
        <v>5908</v>
      </c>
      <c r="D27" s="4">
        <v>1550</v>
      </c>
      <c r="E27" s="4">
        <v>1500</v>
      </c>
      <c r="F27" s="4">
        <v>2000</v>
      </c>
      <c r="G27" s="4">
        <v>1025</v>
      </c>
      <c r="H27" s="4">
        <v>2000</v>
      </c>
    </row>
    <row r="28" spans="1:8" x14ac:dyDescent="0.25">
      <c r="A28" t="s">
        <v>23</v>
      </c>
      <c r="C28" s="4">
        <v>250</v>
      </c>
      <c r="D28" s="4">
        <v>175</v>
      </c>
      <c r="E28" s="4">
        <v>250</v>
      </c>
      <c r="F28" s="4">
        <v>200</v>
      </c>
      <c r="G28" s="4">
        <v>225</v>
      </c>
      <c r="H28" s="4">
        <v>200</v>
      </c>
    </row>
    <row r="29" spans="1:8" x14ac:dyDescent="0.25">
      <c r="A29" t="s">
        <v>112</v>
      </c>
      <c r="C29" s="4">
        <v>150</v>
      </c>
      <c r="D29" s="4"/>
      <c r="E29" s="4"/>
      <c r="F29" s="4">
        <v>100</v>
      </c>
      <c r="G29" s="4"/>
      <c r="H29" s="4">
        <v>100</v>
      </c>
    </row>
    <row r="30" spans="1:8" x14ac:dyDescent="0.25">
      <c r="A30" t="s">
        <v>142</v>
      </c>
      <c r="C30" s="4"/>
      <c r="D30" s="4">
        <v>955</v>
      </c>
      <c r="E30" s="4"/>
      <c r="F30" s="4">
        <v>1000</v>
      </c>
      <c r="G30" s="4">
        <v>230</v>
      </c>
      <c r="H30" s="4">
        <v>1000</v>
      </c>
    </row>
    <row r="31" spans="1:8" x14ac:dyDescent="0.25">
      <c r="A31" t="s">
        <v>113</v>
      </c>
      <c r="C31" s="4">
        <v>600</v>
      </c>
      <c r="D31" s="4"/>
      <c r="E31" s="4"/>
      <c r="F31" s="4">
        <v>300</v>
      </c>
      <c r="G31" s="4"/>
      <c r="H31" s="4">
        <v>300</v>
      </c>
    </row>
    <row r="32" spans="1:8" x14ac:dyDescent="0.25">
      <c r="A32" t="s">
        <v>114</v>
      </c>
      <c r="C32" s="4">
        <v>2660</v>
      </c>
      <c r="D32" s="4"/>
      <c r="E32" s="4"/>
      <c r="F32" s="4">
        <v>100</v>
      </c>
      <c r="G32" s="4"/>
      <c r="H32" s="4">
        <v>100</v>
      </c>
    </row>
    <row r="33" spans="1:8" x14ac:dyDescent="0.25">
      <c r="A33" t="s">
        <v>150</v>
      </c>
      <c r="C33" s="4"/>
      <c r="D33" s="4">
        <v>50</v>
      </c>
      <c r="E33" s="4"/>
      <c r="F33" s="4">
        <v>100</v>
      </c>
      <c r="G33" s="4">
        <v>75</v>
      </c>
      <c r="H33" s="4">
        <v>100</v>
      </c>
    </row>
    <row r="34" spans="1:8" x14ac:dyDescent="0.25">
      <c r="A34" t="s">
        <v>115</v>
      </c>
      <c r="C34" s="4">
        <v>2150</v>
      </c>
      <c r="D34" s="4">
        <v>2500</v>
      </c>
      <c r="E34" s="4">
        <v>2275</v>
      </c>
      <c r="F34" s="4">
        <v>2500</v>
      </c>
      <c r="G34" s="4">
        <v>10700</v>
      </c>
      <c r="H34" s="4">
        <v>2500</v>
      </c>
    </row>
    <row r="35" spans="1:8" x14ac:dyDescent="0.25">
      <c r="A35" t="s">
        <v>116</v>
      </c>
      <c r="C35" s="4">
        <v>4905</v>
      </c>
      <c r="D35" s="4">
        <v>5000</v>
      </c>
      <c r="E35" s="4">
        <v>0</v>
      </c>
      <c r="F35" s="4">
        <v>5000</v>
      </c>
      <c r="G35" s="4">
        <v>1700</v>
      </c>
      <c r="H35" s="4">
        <v>5000</v>
      </c>
    </row>
    <row r="36" spans="1:8" x14ac:dyDescent="0.25">
      <c r="A36" t="s">
        <v>117</v>
      </c>
      <c r="C36" s="4">
        <v>2369.75</v>
      </c>
      <c r="D36" s="4"/>
      <c r="E36" s="4"/>
      <c r="F36" s="4">
        <v>100</v>
      </c>
      <c r="G36" s="4">
        <v>230</v>
      </c>
      <c r="H36" s="4">
        <v>100</v>
      </c>
    </row>
    <row r="37" spans="1:8" x14ac:dyDescent="0.25">
      <c r="A37" t="s">
        <v>118</v>
      </c>
      <c r="C37" s="4">
        <v>1200</v>
      </c>
      <c r="D37" s="4">
        <v>1200</v>
      </c>
      <c r="E37" s="4">
        <v>1200</v>
      </c>
      <c r="F37" s="4">
        <v>1500</v>
      </c>
      <c r="G37" s="4">
        <v>500</v>
      </c>
      <c r="H37" s="4">
        <v>1500</v>
      </c>
    </row>
    <row r="38" spans="1:8" x14ac:dyDescent="0.25">
      <c r="A38" t="s">
        <v>119</v>
      </c>
      <c r="C38" s="4">
        <v>150</v>
      </c>
      <c r="D38" s="4">
        <v>50</v>
      </c>
      <c r="E38" s="4">
        <v>0</v>
      </c>
      <c r="F38" s="4">
        <v>100</v>
      </c>
      <c r="G38" s="4">
        <v>50</v>
      </c>
      <c r="H38" s="4">
        <v>100</v>
      </c>
    </row>
    <row r="39" spans="1:8" x14ac:dyDescent="0.25">
      <c r="A39" t="s">
        <v>24</v>
      </c>
      <c r="C39" s="4">
        <v>23923.18</v>
      </c>
      <c r="D39" s="4">
        <v>19361.48</v>
      </c>
      <c r="E39" s="4">
        <v>20159.2</v>
      </c>
      <c r="F39" s="4">
        <v>20000</v>
      </c>
      <c r="G39" s="4">
        <v>13373.83</v>
      </c>
      <c r="H39" s="4">
        <v>20000</v>
      </c>
    </row>
    <row r="40" spans="1:8" x14ac:dyDescent="0.25">
      <c r="A40" t="s">
        <v>28</v>
      </c>
      <c r="C40" s="4">
        <f>SUM(C21:C39)</f>
        <v>62405.13</v>
      </c>
      <c r="D40" s="4"/>
      <c r="E40" s="4"/>
      <c r="F40" s="4"/>
      <c r="G40" s="4"/>
    </row>
    <row r="41" spans="1:8" x14ac:dyDescent="0.25">
      <c r="C41" s="4"/>
      <c r="D41" s="4"/>
      <c r="E41" s="4"/>
      <c r="F41" s="4"/>
      <c r="G41" s="7"/>
    </row>
    <row r="42" spans="1:8" x14ac:dyDescent="0.25">
      <c r="A42" s="2" t="s">
        <v>25</v>
      </c>
      <c r="C42" s="4"/>
      <c r="D42" s="4"/>
      <c r="E42" s="4"/>
      <c r="F42" s="4"/>
      <c r="G42" s="4"/>
    </row>
    <row r="43" spans="1:8" x14ac:dyDescent="0.25">
      <c r="A43" t="s">
        <v>26</v>
      </c>
      <c r="C43" s="4">
        <v>13182.4</v>
      </c>
      <c r="D43" s="4">
        <v>9264.57</v>
      </c>
      <c r="E43" s="4">
        <v>7383.07</v>
      </c>
      <c r="F43" s="4">
        <v>5000</v>
      </c>
      <c r="G43" s="4">
        <v>8790.07</v>
      </c>
      <c r="H43" s="4">
        <v>7000</v>
      </c>
    </row>
    <row r="44" spans="1:8" x14ac:dyDescent="0.25">
      <c r="A44" t="s">
        <v>148</v>
      </c>
      <c r="C44" s="4">
        <v>2713.87</v>
      </c>
      <c r="D44" s="4">
        <v>1730.14</v>
      </c>
      <c r="E44" s="4">
        <v>1597.72</v>
      </c>
      <c r="F44" s="4">
        <v>1500</v>
      </c>
      <c r="G44" s="4">
        <v>647.08000000000004</v>
      </c>
      <c r="H44" s="4">
        <v>1500</v>
      </c>
    </row>
    <row r="45" spans="1:8" x14ac:dyDescent="0.25">
      <c r="A45" t="s">
        <v>27</v>
      </c>
      <c r="C45" s="4">
        <v>200</v>
      </c>
      <c r="D45" s="4">
        <v>997.86</v>
      </c>
      <c r="E45" s="4">
        <v>241.87</v>
      </c>
      <c r="F45" s="4">
        <v>1500</v>
      </c>
      <c r="G45" s="4"/>
      <c r="H45" s="4">
        <v>1000</v>
      </c>
    </row>
    <row r="46" spans="1:8" x14ac:dyDescent="0.25">
      <c r="A46" t="s">
        <v>29</v>
      </c>
      <c r="C46" s="4">
        <f>SUM(C43:C45)</f>
        <v>16096.27</v>
      </c>
      <c r="D46" s="4"/>
      <c r="E46" s="4"/>
      <c r="F46" s="4"/>
      <c r="G46" s="4"/>
    </row>
    <row r="47" spans="1:8" x14ac:dyDescent="0.25">
      <c r="C47" s="4"/>
      <c r="D47" s="4"/>
      <c r="E47" s="4"/>
      <c r="F47" s="4"/>
      <c r="G47" s="4"/>
    </row>
    <row r="48" spans="1:8" x14ac:dyDescent="0.25">
      <c r="A48" s="2" t="s">
        <v>30</v>
      </c>
      <c r="C48" s="4"/>
      <c r="D48" s="4"/>
      <c r="E48" s="4"/>
      <c r="F48" s="4"/>
      <c r="G48" s="4"/>
    </row>
    <row r="49" spans="1:8" x14ac:dyDescent="0.25">
      <c r="A49" s="5" t="s">
        <v>121</v>
      </c>
      <c r="C49" s="4">
        <v>498.79</v>
      </c>
      <c r="D49" s="4"/>
      <c r="E49" s="4">
        <v>495.22</v>
      </c>
      <c r="F49" s="4">
        <v>500</v>
      </c>
      <c r="G49" s="4"/>
    </row>
    <row r="50" spans="1:8" x14ac:dyDescent="0.25">
      <c r="A50" t="s">
        <v>31</v>
      </c>
      <c r="C50" s="4">
        <v>8186.01</v>
      </c>
      <c r="D50" s="4">
        <v>23251.58</v>
      </c>
      <c r="E50" s="4">
        <v>6532.28</v>
      </c>
      <c r="F50" s="4"/>
      <c r="G50" s="4">
        <v>110.32</v>
      </c>
      <c r="H50" s="4">
        <v>0</v>
      </c>
    </row>
    <row r="51" spans="1:8" x14ac:dyDescent="0.25">
      <c r="A51" t="s">
        <v>120</v>
      </c>
      <c r="C51" s="4">
        <v>25000</v>
      </c>
      <c r="D51" s="4"/>
      <c r="E51" s="4">
        <v>0</v>
      </c>
      <c r="F51" s="4"/>
      <c r="G51" s="4"/>
      <c r="H51" s="4">
        <v>0</v>
      </c>
    </row>
    <row r="52" spans="1:8" x14ac:dyDescent="0.25">
      <c r="A52" t="s">
        <v>32</v>
      </c>
      <c r="C52" s="4">
        <v>111566.66</v>
      </c>
      <c r="D52" s="4">
        <v>111210.17</v>
      </c>
      <c r="E52" s="4">
        <v>111586.54</v>
      </c>
      <c r="F52" s="4">
        <v>97660.37</v>
      </c>
      <c r="G52" s="4">
        <v>100587.43</v>
      </c>
      <c r="H52" s="4">
        <v>99074.52</v>
      </c>
    </row>
    <row r="53" spans="1:8" x14ac:dyDescent="0.25">
      <c r="A53" t="s">
        <v>33</v>
      </c>
      <c r="C53" s="4">
        <v>0</v>
      </c>
      <c r="D53" s="4">
        <v>12080</v>
      </c>
      <c r="E53" s="4">
        <v>285500</v>
      </c>
      <c r="F53" s="4">
        <v>12080</v>
      </c>
      <c r="G53" s="4">
        <v>10680</v>
      </c>
      <c r="H53" s="4">
        <v>10680</v>
      </c>
    </row>
    <row r="54" spans="1:8" x14ac:dyDescent="0.25">
      <c r="A54" t="s">
        <v>34</v>
      </c>
      <c r="C54" s="4">
        <v>0</v>
      </c>
      <c r="D54" s="4">
        <v>600</v>
      </c>
      <c r="E54" s="4">
        <v>600</v>
      </c>
      <c r="F54" s="4">
        <v>600</v>
      </c>
      <c r="G54" s="4"/>
      <c r="H54" s="4">
        <v>600</v>
      </c>
    </row>
    <row r="55" spans="1:8" x14ac:dyDescent="0.25">
      <c r="A55" t="s">
        <v>35</v>
      </c>
      <c r="C55" s="4">
        <v>11686.88</v>
      </c>
      <c r="D55" s="4">
        <v>8730.91</v>
      </c>
      <c r="E55" s="4">
        <v>6616.38</v>
      </c>
      <c r="F55" s="4">
        <v>8000</v>
      </c>
      <c r="G55" s="4">
        <v>8738.89</v>
      </c>
      <c r="H55" s="4">
        <v>5900.18</v>
      </c>
    </row>
    <row r="56" spans="1:8" x14ac:dyDescent="0.25">
      <c r="A56" t="s">
        <v>36</v>
      </c>
      <c r="C56" s="4">
        <v>10874.34</v>
      </c>
      <c r="D56" s="4">
        <v>10962.49</v>
      </c>
      <c r="E56" s="4">
        <v>11015.04</v>
      </c>
      <c r="F56" s="4">
        <v>11000</v>
      </c>
      <c r="G56" s="4"/>
      <c r="H56" s="4">
        <v>10005.540000000001</v>
      </c>
    </row>
    <row r="57" spans="1:8" x14ac:dyDescent="0.25">
      <c r="A57" t="s">
        <v>37</v>
      </c>
      <c r="C57" s="4">
        <v>45830.51</v>
      </c>
      <c r="D57" s="4">
        <v>44310</v>
      </c>
      <c r="E57" s="4">
        <v>48711.66</v>
      </c>
      <c r="F57" s="4">
        <v>45000</v>
      </c>
      <c r="G57" s="4">
        <v>50954.6</v>
      </c>
      <c r="H57" s="4">
        <v>60000</v>
      </c>
    </row>
    <row r="58" spans="1:8" x14ac:dyDescent="0.25">
      <c r="A58" t="s">
        <v>38</v>
      </c>
      <c r="C58" s="4">
        <v>171030.53</v>
      </c>
      <c r="D58" s="4">
        <v>353443.51</v>
      </c>
      <c r="E58" s="4">
        <v>295347.69</v>
      </c>
      <c r="F58" s="4">
        <v>300000</v>
      </c>
      <c r="G58" s="4">
        <v>195512.08</v>
      </c>
      <c r="H58" s="4">
        <v>200000</v>
      </c>
    </row>
    <row r="59" spans="1:8" x14ac:dyDescent="0.25">
      <c r="A59" t="s">
        <v>152</v>
      </c>
      <c r="C59" s="4">
        <v>101353</v>
      </c>
      <c r="D59" s="4">
        <v>84470.75</v>
      </c>
      <c r="E59" s="4">
        <v>0</v>
      </c>
      <c r="F59" s="4">
        <v>50000</v>
      </c>
      <c r="G59" s="4">
        <v>107639.01</v>
      </c>
      <c r="H59" s="4">
        <v>196000</v>
      </c>
    </row>
    <row r="60" spans="1:8" x14ac:dyDescent="0.25">
      <c r="A60" t="s">
        <v>128</v>
      </c>
      <c r="C60" s="4">
        <v>0</v>
      </c>
      <c r="D60" s="4"/>
      <c r="E60" s="4">
        <v>0</v>
      </c>
      <c r="F60" s="4">
        <v>50000</v>
      </c>
      <c r="G60" s="4"/>
      <c r="H60" s="4"/>
    </row>
    <row r="61" spans="1:8" x14ac:dyDescent="0.25">
      <c r="A61" t="s">
        <v>39</v>
      </c>
      <c r="C61" s="4">
        <f>SUM(C50:C60)</f>
        <v>485527.93000000005</v>
      </c>
      <c r="D61" s="4"/>
      <c r="E61" s="4"/>
      <c r="F61" s="4"/>
      <c r="G61" s="4"/>
      <c r="H61" s="7"/>
    </row>
    <row r="62" spans="1:8" x14ac:dyDescent="0.25">
      <c r="C62" s="4"/>
      <c r="D62" s="4"/>
      <c r="E62" s="4"/>
      <c r="F62" s="4"/>
      <c r="G62" s="4"/>
    </row>
    <row r="63" spans="1:8" x14ac:dyDescent="0.25">
      <c r="A63" s="2" t="s">
        <v>40</v>
      </c>
      <c r="C63" s="4"/>
      <c r="D63" s="4"/>
      <c r="E63" s="4"/>
      <c r="F63" s="4"/>
      <c r="G63" s="4"/>
    </row>
    <row r="64" spans="1:8" x14ac:dyDescent="0.25">
      <c r="A64" t="s">
        <v>41</v>
      </c>
      <c r="C64" s="4">
        <v>755</v>
      </c>
      <c r="D64" s="4">
        <v>2020</v>
      </c>
      <c r="E64" s="4">
        <v>545</v>
      </c>
      <c r="F64" s="4">
        <v>1000</v>
      </c>
      <c r="G64" s="4">
        <v>650</v>
      </c>
      <c r="H64" s="4">
        <v>600</v>
      </c>
    </row>
    <row r="65" spans="1:8" x14ac:dyDescent="0.25">
      <c r="A65" t="s">
        <v>42</v>
      </c>
      <c r="C65" s="4">
        <v>50</v>
      </c>
      <c r="D65" s="4">
        <v>455.75</v>
      </c>
      <c r="E65" s="4"/>
      <c r="F65" s="4">
        <v>500</v>
      </c>
      <c r="G65" s="4"/>
      <c r="H65" s="4"/>
    </row>
    <row r="66" spans="1:8" x14ac:dyDescent="0.25">
      <c r="A66" t="s">
        <v>122</v>
      </c>
      <c r="C66" s="4">
        <v>6.25</v>
      </c>
      <c r="D66" s="4"/>
      <c r="E66" s="4"/>
      <c r="F66" s="4"/>
      <c r="G66" s="4"/>
    </row>
    <row r="67" spans="1:8" x14ac:dyDescent="0.25">
      <c r="A67" t="s">
        <v>157</v>
      </c>
      <c r="C67" s="4"/>
      <c r="D67" s="4"/>
      <c r="E67" s="4">
        <v>33492.25</v>
      </c>
      <c r="F67" s="4">
        <v>25000</v>
      </c>
      <c r="G67" s="4">
        <v>14568.25</v>
      </c>
      <c r="H67" s="4">
        <v>20000</v>
      </c>
    </row>
    <row r="68" spans="1:8" x14ac:dyDescent="0.25">
      <c r="A68" t="s">
        <v>143</v>
      </c>
      <c r="C68" s="4">
        <v>0</v>
      </c>
      <c r="D68" s="4">
        <v>39100</v>
      </c>
      <c r="E68" s="4"/>
      <c r="F68" s="4"/>
      <c r="G68" s="9"/>
      <c r="H68" s="4">
        <v>120000</v>
      </c>
    </row>
    <row r="69" spans="1:8" x14ac:dyDescent="0.25">
      <c r="A69" t="s">
        <v>107</v>
      </c>
      <c r="C69" s="4">
        <f>SUM(C64:C68)</f>
        <v>811.25</v>
      </c>
      <c r="D69" s="4"/>
      <c r="E69" s="4"/>
      <c r="F69" s="4"/>
      <c r="G69" s="4"/>
    </row>
    <row r="70" spans="1:8" x14ac:dyDescent="0.25">
      <c r="C70" s="4"/>
      <c r="D70" s="4"/>
      <c r="E70" s="4"/>
      <c r="F70" s="4"/>
      <c r="G70" s="4"/>
    </row>
    <row r="71" spans="1:8" x14ac:dyDescent="0.25">
      <c r="A71" s="2" t="s">
        <v>139</v>
      </c>
      <c r="C71" s="4"/>
      <c r="D71" s="7">
        <f>SUM(G1464)</f>
        <v>0</v>
      </c>
      <c r="E71" s="7"/>
      <c r="F71" s="4"/>
      <c r="G71" s="7"/>
      <c r="H71" s="7">
        <f>SUM(H3:H69)</f>
        <v>1325560.2400000002</v>
      </c>
    </row>
    <row r="72" spans="1:8" x14ac:dyDescent="0.25">
      <c r="C72" s="4"/>
      <c r="D72" s="4"/>
      <c r="E72" s="4"/>
      <c r="F72" s="4"/>
      <c r="G72" s="4"/>
    </row>
    <row r="73" spans="1:8" x14ac:dyDescent="0.25">
      <c r="A73" s="2" t="s">
        <v>43</v>
      </c>
      <c r="C73" s="4"/>
      <c r="D73" s="4"/>
      <c r="E73" s="4"/>
      <c r="F73" s="4"/>
      <c r="G73" s="4"/>
    </row>
    <row r="74" spans="1:8" x14ac:dyDescent="0.25">
      <c r="A74" s="2" t="s">
        <v>47</v>
      </c>
      <c r="C74" s="4"/>
      <c r="D74" s="4"/>
      <c r="E74" s="4"/>
      <c r="F74" s="4"/>
      <c r="G74" s="4"/>
    </row>
    <row r="75" spans="1:8" x14ac:dyDescent="0.25">
      <c r="A75" t="s">
        <v>44</v>
      </c>
      <c r="C75" s="4">
        <v>6262.44</v>
      </c>
      <c r="D75" s="4">
        <v>6115.57</v>
      </c>
      <c r="E75" s="4">
        <v>6271.29</v>
      </c>
      <c r="F75" s="4">
        <v>3000</v>
      </c>
      <c r="G75" s="4">
        <v>8638.7199999999993</v>
      </c>
      <c r="H75" s="4">
        <v>7000</v>
      </c>
    </row>
    <row r="76" spans="1:8" x14ac:dyDescent="0.25">
      <c r="A76" t="s">
        <v>45</v>
      </c>
      <c r="C76" s="4">
        <v>936.56</v>
      </c>
      <c r="D76" s="4">
        <v>1050.2</v>
      </c>
      <c r="E76" s="4">
        <v>1150.76</v>
      </c>
      <c r="F76" s="4">
        <v>1000</v>
      </c>
      <c r="G76" s="4">
        <v>630.70000000000005</v>
      </c>
      <c r="H76" s="4">
        <v>1000</v>
      </c>
    </row>
    <row r="77" spans="1:8" ht="14.25" customHeight="1" x14ac:dyDescent="0.25">
      <c r="A77" t="s">
        <v>46</v>
      </c>
      <c r="C77" s="4">
        <v>2940</v>
      </c>
      <c r="D77" s="4">
        <v>3710</v>
      </c>
      <c r="E77" s="4">
        <v>3360</v>
      </c>
      <c r="F77" s="4">
        <v>4000</v>
      </c>
      <c r="G77" s="4"/>
      <c r="H77" s="4">
        <v>4000</v>
      </c>
    </row>
    <row r="78" spans="1:8" x14ac:dyDescent="0.25">
      <c r="A78" t="s">
        <v>48</v>
      </c>
      <c r="C78" s="4">
        <v>415.15</v>
      </c>
      <c r="D78" s="4">
        <v>4845.51</v>
      </c>
      <c r="E78" s="4">
        <v>4024.4</v>
      </c>
      <c r="F78" s="4"/>
      <c r="G78" s="4"/>
    </row>
    <row r="79" spans="1:8" x14ac:dyDescent="0.25">
      <c r="A79" t="s">
        <v>49</v>
      </c>
      <c r="C79" s="4">
        <v>3135.58</v>
      </c>
      <c r="D79" s="4">
        <v>35869.35</v>
      </c>
      <c r="E79" s="4">
        <v>15803.9</v>
      </c>
      <c r="F79" s="4">
        <v>5000</v>
      </c>
      <c r="G79" s="4">
        <v>8287.2800000000007</v>
      </c>
      <c r="H79" s="4">
        <v>5000</v>
      </c>
    </row>
    <row r="80" spans="1:8" x14ac:dyDescent="0.25">
      <c r="A80" t="s">
        <v>125</v>
      </c>
      <c r="C80" s="4"/>
      <c r="D80" s="4">
        <v>848.73</v>
      </c>
      <c r="E80" s="4">
        <v>1035.96</v>
      </c>
      <c r="F80" s="4">
        <v>1000</v>
      </c>
      <c r="G80" s="4"/>
      <c r="H80" s="4">
        <v>2000</v>
      </c>
    </row>
    <row r="81" spans="1:8" x14ac:dyDescent="0.25">
      <c r="A81" t="s">
        <v>131</v>
      </c>
      <c r="C81" s="4"/>
      <c r="D81" s="4"/>
      <c r="E81" s="4"/>
      <c r="F81" s="4"/>
      <c r="G81" s="4"/>
      <c r="H81" s="4"/>
    </row>
    <row r="82" spans="1:8" x14ac:dyDescent="0.25">
      <c r="A82" t="s">
        <v>50</v>
      </c>
      <c r="C82" s="4">
        <v>8358.81</v>
      </c>
      <c r="D82" s="4">
        <v>9972.07</v>
      </c>
      <c r="E82" s="4">
        <v>7190.9</v>
      </c>
      <c r="F82" s="4">
        <v>6000</v>
      </c>
      <c r="G82" s="4">
        <v>3643.7</v>
      </c>
      <c r="H82" s="4">
        <v>6000</v>
      </c>
    </row>
    <row r="83" spans="1:8" x14ac:dyDescent="0.25">
      <c r="A83" t="s">
        <v>51</v>
      </c>
      <c r="C83" s="4">
        <v>20696.43</v>
      </c>
      <c r="D83" s="4">
        <v>47914.09</v>
      </c>
      <c r="E83" s="4">
        <v>50516.78</v>
      </c>
      <c r="F83" s="4">
        <v>55000</v>
      </c>
      <c r="G83" s="4">
        <v>42629.07</v>
      </c>
      <c r="H83" s="4">
        <v>50000</v>
      </c>
    </row>
    <row r="84" spans="1:8" x14ac:dyDescent="0.25">
      <c r="A84" t="s">
        <v>52</v>
      </c>
      <c r="C84" s="4">
        <v>1233.49</v>
      </c>
      <c r="D84" s="4">
        <v>3855.53</v>
      </c>
      <c r="E84" s="4">
        <v>2602.2399999999998</v>
      </c>
      <c r="F84" s="4">
        <v>1000</v>
      </c>
      <c r="G84" s="4">
        <v>489.47</v>
      </c>
      <c r="H84" s="4">
        <v>1000</v>
      </c>
    </row>
    <row r="85" spans="1:8" x14ac:dyDescent="0.25">
      <c r="A85" t="s">
        <v>53</v>
      </c>
      <c r="C85" s="4">
        <v>424</v>
      </c>
      <c r="D85" s="4">
        <v>3533.78</v>
      </c>
      <c r="E85" s="4">
        <v>1005</v>
      </c>
      <c r="F85" s="4">
        <v>1000</v>
      </c>
      <c r="G85" s="4">
        <v>330.15</v>
      </c>
      <c r="H85" s="4">
        <v>1000</v>
      </c>
    </row>
    <row r="86" spans="1:8" x14ac:dyDescent="0.25">
      <c r="A86" t="s">
        <v>54</v>
      </c>
      <c r="C86" s="4">
        <v>206</v>
      </c>
      <c r="D86" s="4">
        <v>60</v>
      </c>
      <c r="E86" s="4">
        <v>60</v>
      </c>
      <c r="F86" s="4">
        <v>100</v>
      </c>
      <c r="G86" s="4"/>
      <c r="H86" s="4">
        <v>100</v>
      </c>
    </row>
    <row r="87" spans="1:8" x14ac:dyDescent="0.25">
      <c r="A87" t="s">
        <v>55</v>
      </c>
      <c r="C87" s="4"/>
      <c r="D87" s="4"/>
      <c r="E87" s="4"/>
      <c r="F87" s="4">
        <v>1000</v>
      </c>
      <c r="G87" s="4"/>
      <c r="H87" s="4">
        <v>1000</v>
      </c>
    </row>
    <row r="88" spans="1:8" x14ac:dyDescent="0.25">
      <c r="A88" t="s">
        <v>56</v>
      </c>
      <c r="C88" s="4">
        <v>55712.91</v>
      </c>
      <c r="D88" s="4">
        <v>49393.91</v>
      </c>
      <c r="E88" s="4">
        <v>50982.58</v>
      </c>
      <c r="F88" s="4">
        <v>52263.71</v>
      </c>
      <c r="G88" s="4">
        <v>32273.360000000001</v>
      </c>
      <c r="H88" s="4">
        <v>60000</v>
      </c>
    </row>
    <row r="89" spans="1:8" x14ac:dyDescent="0.25">
      <c r="A89" t="s">
        <v>57</v>
      </c>
      <c r="C89" s="4">
        <v>276.47000000000003</v>
      </c>
      <c r="D89" s="4">
        <v>99</v>
      </c>
      <c r="E89" s="4"/>
      <c r="F89" s="4">
        <v>300</v>
      </c>
      <c r="G89" s="4"/>
      <c r="H89" s="4">
        <v>300</v>
      </c>
    </row>
    <row r="90" spans="1:8" x14ac:dyDescent="0.25">
      <c r="A90" t="s">
        <v>58</v>
      </c>
      <c r="C90" s="4">
        <v>5800</v>
      </c>
      <c r="D90" s="4">
        <v>5800</v>
      </c>
      <c r="E90" s="4">
        <v>6500</v>
      </c>
      <c r="F90" s="4">
        <v>6000</v>
      </c>
      <c r="G90" s="4"/>
      <c r="H90" s="4">
        <v>6500</v>
      </c>
    </row>
    <row r="91" spans="1:8" x14ac:dyDescent="0.25">
      <c r="A91" t="s">
        <v>59</v>
      </c>
      <c r="C91" s="4">
        <v>10958.82</v>
      </c>
      <c r="D91" s="4">
        <v>11457.4</v>
      </c>
      <c r="E91" s="4">
        <v>11595.71</v>
      </c>
      <c r="F91" s="4">
        <v>11000</v>
      </c>
      <c r="G91" s="4">
        <v>8059.24</v>
      </c>
      <c r="H91" s="4">
        <v>12000</v>
      </c>
    </row>
    <row r="92" spans="1:8" x14ac:dyDescent="0.25">
      <c r="A92" t="s">
        <v>60</v>
      </c>
      <c r="C92" s="4">
        <v>1095.8699999999999</v>
      </c>
      <c r="D92" s="4">
        <v>1081.78</v>
      </c>
      <c r="E92" s="4">
        <v>870.84</v>
      </c>
      <c r="F92" s="4">
        <v>1500</v>
      </c>
      <c r="G92" s="4">
        <v>1530.26</v>
      </c>
      <c r="H92" s="4">
        <v>1500</v>
      </c>
    </row>
    <row r="93" spans="1:8" x14ac:dyDescent="0.25">
      <c r="A93" t="s">
        <v>61</v>
      </c>
      <c r="C93" s="4">
        <v>0</v>
      </c>
      <c r="D93" s="4"/>
      <c r="E93" s="4"/>
      <c r="F93" s="4"/>
      <c r="G93" s="4"/>
    </row>
    <row r="94" spans="1:8" x14ac:dyDescent="0.25">
      <c r="A94" t="s">
        <v>62</v>
      </c>
      <c r="C94" s="4">
        <v>108455.31</v>
      </c>
      <c r="D94" s="4">
        <v>147101.48000000001</v>
      </c>
      <c r="E94" s="4">
        <v>125273.43</v>
      </c>
      <c r="F94" s="4">
        <v>120000</v>
      </c>
      <c r="G94" s="4">
        <v>50312.24</v>
      </c>
      <c r="H94" s="4">
        <v>85000</v>
      </c>
    </row>
    <row r="95" spans="1:8" x14ac:dyDescent="0.25">
      <c r="A95" t="s">
        <v>63</v>
      </c>
      <c r="C95" s="4">
        <v>5242</v>
      </c>
      <c r="D95" s="4">
        <v>980</v>
      </c>
      <c r="E95" s="4">
        <v>13524</v>
      </c>
      <c r="F95" s="4">
        <v>10000</v>
      </c>
      <c r="G95" s="4">
        <v>1309</v>
      </c>
      <c r="H95" s="4">
        <v>5000</v>
      </c>
    </row>
    <row r="96" spans="1:8" x14ac:dyDescent="0.25">
      <c r="A96" t="s">
        <v>64</v>
      </c>
      <c r="C96" s="4">
        <v>19460.05</v>
      </c>
      <c r="D96" s="4">
        <v>25432</v>
      </c>
      <c r="E96" s="4"/>
      <c r="F96" s="4"/>
      <c r="G96" s="4"/>
    </row>
    <row r="97" spans="1:8" x14ac:dyDescent="0.25">
      <c r="A97" t="s">
        <v>155</v>
      </c>
      <c r="C97" s="4"/>
      <c r="D97" s="4"/>
      <c r="E97" s="4">
        <v>13991.7</v>
      </c>
      <c r="F97" s="4">
        <v>15392</v>
      </c>
      <c r="G97" s="4">
        <v>10062.11</v>
      </c>
      <c r="H97" s="4">
        <v>24150</v>
      </c>
    </row>
    <row r="98" spans="1:8" x14ac:dyDescent="0.25">
      <c r="A98" t="s">
        <v>156</v>
      </c>
      <c r="C98" s="4"/>
      <c r="D98" s="4"/>
      <c r="E98" s="4">
        <v>19489.25</v>
      </c>
      <c r="F98" s="4">
        <v>23088</v>
      </c>
      <c r="G98" s="4">
        <v>12509.22</v>
      </c>
      <c r="H98" s="4">
        <v>40248</v>
      </c>
    </row>
    <row r="99" spans="1:8" x14ac:dyDescent="0.25">
      <c r="A99" t="s">
        <v>170</v>
      </c>
      <c r="C99" s="4"/>
      <c r="D99" s="4"/>
      <c r="E99" s="4"/>
      <c r="F99" s="4"/>
      <c r="G99" s="4"/>
      <c r="H99" s="4">
        <v>6200</v>
      </c>
    </row>
    <row r="100" spans="1:8" x14ac:dyDescent="0.25">
      <c r="A100" t="s">
        <v>171</v>
      </c>
      <c r="C100" s="4">
        <v>5061.49</v>
      </c>
      <c r="D100" s="4">
        <v>973</v>
      </c>
      <c r="E100" s="4">
        <v>973</v>
      </c>
      <c r="F100" s="4">
        <v>2700</v>
      </c>
      <c r="G100" s="4">
        <v>973</v>
      </c>
      <c r="H100" s="4">
        <v>1000</v>
      </c>
    </row>
    <row r="101" spans="1:8" x14ac:dyDescent="0.25">
      <c r="A101" t="s">
        <v>65</v>
      </c>
      <c r="C101" s="4">
        <v>2758.55</v>
      </c>
      <c r="D101" s="4">
        <v>3254.54</v>
      </c>
      <c r="E101" s="4">
        <v>3758.17</v>
      </c>
      <c r="F101" s="4">
        <v>2700</v>
      </c>
      <c r="G101" s="4">
        <v>2888.19</v>
      </c>
      <c r="H101" s="4">
        <v>2800</v>
      </c>
    </row>
    <row r="102" spans="1:8" x14ac:dyDescent="0.25">
      <c r="A102" t="s">
        <v>66</v>
      </c>
      <c r="C102" s="4">
        <v>1818.18</v>
      </c>
      <c r="D102" s="4">
        <v>1715.4</v>
      </c>
      <c r="E102" s="4">
        <v>0</v>
      </c>
      <c r="F102" s="4">
        <v>2500</v>
      </c>
      <c r="G102" s="4">
        <v>0</v>
      </c>
      <c r="H102" s="4">
        <v>2500</v>
      </c>
    </row>
    <row r="103" spans="1:8" x14ac:dyDescent="0.25">
      <c r="A103" t="s">
        <v>67</v>
      </c>
      <c r="C103" s="4">
        <v>1327.54</v>
      </c>
      <c r="D103" s="4">
        <v>5520.86</v>
      </c>
      <c r="E103" s="4">
        <v>0</v>
      </c>
      <c r="F103" s="4">
        <v>5000</v>
      </c>
      <c r="G103" s="4">
        <v>0</v>
      </c>
      <c r="H103" s="4">
        <v>5000</v>
      </c>
    </row>
    <row r="104" spans="1:8" x14ac:dyDescent="0.25">
      <c r="A104" t="s">
        <v>68</v>
      </c>
      <c r="C104" s="4">
        <v>0</v>
      </c>
      <c r="D104" s="4">
        <v>50</v>
      </c>
      <c r="E104" s="4">
        <v>0</v>
      </c>
      <c r="F104" s="4">
        <v>100</v>
      </c>
      <c r="G104" s="4"/>
      <c r="H104" s="4">
        <v>100</v>
      </c>
    </row>
    <row r="105" spans="1:8" x14ac:dyDescent="0.25">
      <c r="A105" t="s">
        <v>109</v>
      </c>
      <c r="C105" s="4">
        <v>0</v>
      </c>
      <c r="D105" s="4">
        <v>800</v>
      </c>
      <c r="E105" s="4"/>
      <c r="F105" s="4">
        <v>800</v>
      </c>
      <c r="G105" s="4"/>
      <c r="H105" s="4">
        <v>800</v>
      </c>
    </row>
    <row r="106" spans="1:8" x14ac:dyDescent="0.25">
      <c r="A106" t="s">
        <v>69</v>
      </c>
      <c r="C106" s="4">
        <v>35797.160000000003</v>
      </c>
      <c r="D106" s="4">
        <v>82899.5</v>
      </c>
      <c r="E106" s="4">
        <v>98232</v>
      </c>
      <c r="F106" s="4">
        <v>80000</v>
      </c>
      <c r="G106" s="4">
        <v>105825.25</v>
      </c>
      <c r="H106" s="4">
        <v>100000</v>
      </c>
    </row>
    <row r="107" spans="1:8" x14ac:dyDescent="0.25">
      <c r="A107" t="s">
        <v>76</v>
      </c>
      <c r="C107" s="4"/>
      <c r="D107" s="4"/>
      <c r="E107" s="4"/>
      <c r="F107" s="4"/>
      <c r="G107" s="4"/>
    </row>
    <row r="108" spans="1:8" x14ac:dyDescent="0.25">
      <c r="C108" s="4"/>
      <c r="D108" s="4"/>
      <c r="E108" s="4"/>
      <c r="F108" s="4"/>
      <c r="G108" s="4"/>
    </row>
    <row r="109" spans="1:8" x14ac:dyDescent="0.25">
      <c r="A109" s="2" t="s">
        <v>70</v>
      </c>
      <c r="C109" s="4"/>
      <c r="D109" s="4"/>
      <c r="E109" s="4"/>
      <c r="F109" s="4"/>
      <c r="G109" s="4"/>
    </row>
    <row r="110" spans="1:8" x14ac:dyDescent="0.25">
      <c r="A110" s="5" t="s">
        <v>123</v>
      </c>
      <c r="C110" s="4">
        <v>214.26</v>
      </c>
      <c r="D110" s="4">
        <v>20761.38</v>
      </c>
      <c r="E110" s="4">
        <v>72631.72</v>
      </c>
      <c r="F110" s="4">
        <v>1000</v>
      </c>
      <c r="G110" s="4">
        <v>1215.76</v>
      </c>
      <c r="H110" s="4">
        <v>1500</v>
      </c>
    </row>
    <row r="111" spans="1:8" x14ac:dyDescent="0.25">
      <c r="A111" t="s">
        <v>71</v>
      </c>
      <c r="C111" s="4">
        <v>2444.31</v>
      </c>
      <c r="D111" s="4">
        <v>2055.9699999999998</v>
      </c>
      <c r="E111" s="4">
        <v>9828.5499999999993</v>
      </c>
      <c r="F111" s="4">
        <v>2000</v>
      </c>
      <c r="G111" s="4">
        <v>2027.38</v>
      </c>
      <c r="H111" s="4">
        <v>2000</v>
      </c>
    </row>
    <row r="112" spans="1:8" x14ac:dyDescent="0.25">
      <c r="A112" t="s">
        <v>72</v>
      </c>
      <c r="C112" s="4">
        <v>2210.14</v>
      </c>
      <c r="D112" s="4">
        <v>2292.8000000000002</v>
      </c>
      <c r="E112" s="4">
        <v>2229.11</v>
      </c>
      <c r="F112" s="4">
        <v>2500</v>
      </c>
      <c r="G112" s="4">
        <v>1596.55</v>
      </c>
      <c r="H112" s="4">
        <v>2500</v>
      </c>
    </row>
    <row r="113" spans="1:9" x14ac:dyDescent="0.25">
      <c r="A113" t="s">
        <v>73</v>
      </c>
      <c r="C113" s="4">
        <v>1337.1</v>
      </c>
      <c r="D113" s="4">
        <v>43922.5</v>
      </c>
      <c r="E113" s="4">
        <v>25784.66</v>
      </c>
      <c r="F113" s="4">
        <v>5000</v>
      </c>
      <c r="G113" s="4">
        <v>2230.7199999999998</v>
      </c>
      <c r="H113" s="4">
        <v>50000</v>
      </c>
      <c r="I113" t="s">
        <v>169</v>
      </c>
    </row>
    <row r="114" spans="1:9" x14ac:dyDescent="0.25">
      <c r="A114" t="s">
        <v>74</v>
      </c>
      <c r="C114" s="4">
        <v>2420.64</v>
      </c>
      <c r="D114" s="4">
        <v>2635.05</v>
      </c>
      <c r="E114" s="4">
        <v>1743.53</v>
      </c>
      <c r="F114" s="4">
        <v>2500</v>
      </c>
      <c r="G114" s="4">
        <v>1975.62</v>
      </c>
      <c r="H114" s="4">
        <v>2500</v>
      </c>
    </row>
    <row r="115" spans="1:9" x14ac:dyDescent="0.25">
      <c r="A115" t="s">
        <v>75</v>
      </c>
      <c r="C115" s="4">
        <v>532.37</v>
      </c>
      <c r="D115" s="4">
        <v>792.32</v>
      </c>
      <c r="E115" s="4">
        <v>1458.52</v>
      </c>
      <c r="F115" s="4">
        <v>1000</v>
      </c>
      <c r="G115" s="4">
        <v>363.26</v>
      </c>
      <c r="H115" s="4">
        <v>1000</v>
      </c>
    </row>
    <row r="116" spans="1:9" x14ac:dyDescent="0.25">
      <c r="A116" t="s">
        <v>166</v>
      </c>
      <c r="C116" s="4">
        <v>2434.5700000000002</v>
      </c>
      <c r="D116" s="4">
        <v>1870.36</v>
      </c>
      <c r="E116" s="4">
        <v>472.23</v>
      </c>
      <c r="F116" s="4">
        <v>2000</v>
      </c>
      <c r="G116" s="4">
        <v>4588.47</v>
      </c>
      <c r="H116" s="4">
        <v>3000</v>
      </c>
    </row>
    <row r="117" spans="1:9" x14ac:dyDescent="0.25">
      <c r="A117" t="s">
        <v>154</v>
      </c>
      <c r="C117" s="4"/>
      <c r="D117" s="4"/>
      <c r="E117" s="4">
        <v>2254.7399999999998</v>
      </c>
      <c r="F117" s="4">
        <v>3000</v>
      </c>
      <c r="G117" s="4">
        <v>2775.12</v>
      </c>
      <c r="H117" s="4">
        <v>0</v>
      </c>
    </row>
    <row r="118" spans="1:9" x14ac:dyDescent="0.25">
      <c r="A118" t="s">
        <v>126</v>
      </c>
      <c r="C118" s="4">
        <v>1749.17</v>
      </c>
      <c r="D118" s="4">
        <v>6644.92</v>
      </c>
      <c r="E118" s="4">
        <v>3973.24</v>
      </c>
      <c r="F118" s="4">
        <v>2000</v>
      </c>
      <c r="G118" s="4">
        <v>961.61</v>
      </c>
      <c r="H118" s="4">
        <v>1000</v>
      </c>
    </row>
    <row r="119" spans="1:9" x14ac:dyDescent="0.25">
      <c r="A119" t="s">
        <v>77</v>
      </c>
      <c r="C119" s="4"/>
      <c r="D119" s="4"/>
      <c r="E119" s="4"/>
      <c r="F119" s="4"/>
      <c r="G119" s="4"/>
    </row>
    <row r="120" spans="1:9" x14ac:dyDescent="0.25">
      <c r="C120" s="4"/>
      <c r="D120" s="4"/>
      <c r="E120" s="4"/>
      <c r="F120" s="4"/>
      <c r="G120" s="4"/>
    </row>
    <row r="121" spans="1:9" x14ac:dyDescent="0.25">
      <c r="A121" s="2" t="s">
        <v>81</v>
      </c>
      <c r="C121" s="4"/>
      <c r="D121" s="4"/>
      <c r="E121" s="4"/>
      <c r="F121" s="4"/>
      <c r="G121" s="4"/>
    </row>
    <row r="122" spans="1:9" x14ac:dyDescent="0.25">
      <c r="A122" t="s">
        <v>78</v>
      </c>
      <c r="C122" s="4">
        <v>12882.3</v>
      </c>
      <c r="D122" s="4">
        <v>5457.26</v>
      </c>
      <c r="E122" s="4">
        <v>7730.63</v>
      </c>
      <c r="F122" s="4">
        <v>5000</v>
      </c>
      <c r="G122" s="4">
        <v>8523.2099999999991</v>
      </c>
      <c r="H122" s="4">
        <v>7000</v>
      </c>
    </row>
    <row r="123" spans="1:9" x14ac:dyDescent="0.25">
      <c r="A123" t="s">
        <v>79</v>
      </c>
      <c r="C123" s="4">
        <v>110984.75</v>
      </c>
      <c r="D123" s="4">
        <v>93847.25</v>
      </c>
      <c r="E123" s="4">
        <v>100113.5</v>
      </c>
      <c r="F123" s="4">
        <v>102350</v>
      </c>
      <c r="G123" s="4">
        <v>79262.5</v>
      </c>
      <c r="H123" s="4">
        <v>105421</v>
      </c>
    </row>
    <row r="124" spans="1:9" x14ac:dyDescent="0.25">
      <c r="A124" t="s">
        <v>124</v>
      </c>
      <c r="C124" s="4">
        <v>5000</v>
      </c>
      <c r="D124" s="4">
        <v>10000</v>
      </c>
      <c r="E124" s="4">
        <v>10000</v>
      </c>
      <c r="F124" s="4">
        <v>10000</v>
      </c>
      <c r="G124" s="4">
        <v>7000</v>
      </c>
      <c r="H124" s="4">
        <v>10000</v>
      </c>
    </row>
    <row r="125" spans="1:9" x14ac:dyDescent="0.25">
      <c r="A125" t="s">
        <v>145</v>
      </c>
      <c r="C125" s="4"/>
      <c r="D125" s="4"/>
      <c r="E125" s="4"/>
      <c r="F125" s="4"/>
      <c r="G125" s="4"/>
    </row>
    <row r="126" spans="1:9" x14ac:dyDescent="0.25">
      <c r="A126" t="s">
        <v>80</v>
      </c>
      <c r="C126" s="4"/>
      <c r="D126" s="4"/>
      <c r="E126" s="4"/>
      <c r="F126" s="4"/>
      <c r="G126" s="4"/>
    </row>
    <row r="127" spans="1:9" x14ac:dyDescent="0.25">
      <c r="C127" s="4"/>
      <c r="D127" s="4"/>
      <c r="E127" s="4"/>
      <c r="F127" s="4"/>
      <c r="G127" s="4"/>
    </row>
    <row r="128" spans="1:9" x14ac:dyDescent="0.25">
      <c r="A128" s="2" t="s">
        <v>83</v>
      </c>
      <c r="C128" s="4"/>
      <c r="D128" s="4"/>
      <c r="E128" s="4"/>
      <c r="F128" s="4"/>
      <c r="G128" s="4"/>
    </row>
    <row r="129" spans="1:8" x14ac:dyDescent="0.25">
      <c r="A129" t="s">
        <v>132</v>
      </c>
      <c r="C129" s="4">
        <v>8500</v>
      </c>
      <c r="D129" s="4">
        <v>8500</v>
      </c>
      <c r="E129" s="4">
        <v>8330.5</v>
      </c>
      <c r="F129" s="4">
        <v>8500</v>
      </c>
      <c r="G129" s="4">
        <v>8500</v>
      </c>
      <c r="H129" s="4">
        <v>8500</v>
      </c>
    </row>
    <row r="130" spans="1:8" x14ac:dyDescent="0.25">
      <c r="A130" t="s">
        <v>133</v>
      </c>
      <c r="C130" s="4">
        <v>10551.9</v>
      </c>
      <c r="D130" s="4">
        <v>14004</v>
      </c>
      <c r="E130" s="4">
        <v>14303</v>
      </c>
      <c r="F130" s="4">
        <v>14100</v>
      </c>
      <c r="G130" s="4"/>
      <c r="H130" s="4">
        <v>14000</v>
      </c>
    </row>
    <row r="131" spans="1:8" x14ac:dyDescent="0.25">
      <c r="A131" t="s">
        <v>134</v>
      </c>
      <c r="C131" s="4">
        <v>6584.86</v>
      </c>
      <c r="E131">
        <v>4056.41</v>
      </c>
      <c r="F131" s="4">
        <v>6600</v>
      </c>
      <c r="G131" s="4">
        <v>4071.58</v>
      </c>
      <c r="H131" s="4">
        <v>6600</v>
      </c>
    </row>
    <row r="132" spans="1:8" x14ac:dyDescent="0.25">
      <c r="A132" t="s">
        <v>135</v>
      </c>
      <c r="C132" s="4">
        <v>6516</v>
      </c>
      <c r="E132" s="4">
        <v>9708</v>
      </c>
      <c r="F132" s="4">
        <v>13000</v>
      </c>
      <c r="G132" s="4"/>
      <c r="H132" s="4">
        <v>13000</v>
      </c>
    </row>
    <row r="133" spans="1:8" x14ac:dyDescent="0.25">
      <c r="A133" t="s">
        <v>129</v>
      </c>
      <c r="C133" s="4">
        <v>16000</v>
      </c>
      <c r="D133" s="4">
        <v>25000</v>
      </c>
      <c r="E133" s="4">
        <v>25000</v>
      </c>
      <c r="F133" s="4">
        <v>25000</v>
      </c>
      <c r="G133" s="4"/>
      <c r="H133" s="4">
        <v>25000</v>
      </c>
    </row>
    <row r="134" spans="1:8" x14ac:dyDescent="0.25">
      <c r="A134" t="s">
        <v>130</v>
      </c>
      <c r="C134" s="4">
        <v>16000</v>
      </c>
      <c r="D134" s="4">
        <v>25000</v>
      </c>
      <c r="E134" s="4">
        <v>25000</v>
      </c>
      <c r="F134" s="4">
        <v>25000</v>
      </c>
      <c r="G134" s="4"/>
      <c r="H134" s="4">
        <v>25000</v>
      </c>
    </row>
    <row r="135" spans="1:8" x14ac:dyDescent="0.25">
      <c r="A135" t="s">
        <v>85</v>
      </c>
      <c r="C135" s="4">
        <v>6873.55</v>
      </c>
      <c r="D135" s="4">
        <v>6760.7</v>
      </c>
      <c r="E135" s="4">
        <v>8112.84</v>
      </c>
      <c r="F135" s="4">
        <v>7500</v>
      </c>
      <c r="G135" s="4">
        <v>2063.31</v>
      </c>
      <c r="H135" s="4">
        <v>7000</v>
      </c>
    </row>
    <row r="136" spans="1:8" x14ac:dyDescent="0.25">
      <c r="A136" t="s">
        <v>82</v>
      </c>
      <c r="C136" s="4">
        <v>10874.34</v>
      </c>
      <c r="D136" s="4">
        <v>10962.5</v>
      </c>
      <c r="E136" s="4">
        <v>11014.84</v>
      </c>
      <c r="F136" s="4">
        <v>11000</v>
      </c>
      <c r="G136" s="4"/>
      <c r="H136" s="4">
        <v>11000</v>
      </c>
    </row>
    <row r="137" spans="1:8" x14ac:dyDescent="0.25">
      <c r="A137" t="s">
        <v>167</v>
      </c>
      <c r="C137" s="4"/>
      <c r="D137" s="4"/>
      <c r="E137" s="4"/>
      <c r="F137" s="4"/>
      <c r="G137" s="4"/>
      <c r="H137" s="4">
        <v>4000</v>
      </c>
    </row>
    <row r="138" spans="1:8" x14ac:dyDescent="0.25">
      <c r="C138" s="4"/>
      <c r="D138" s="4"/>
      <c r="E138" s="4"/>
      <c r="F138" s="4"/>
      <c r="G138" s="4"/>
    </row>
    <row r="139" spans="1:8" x14ac:dyDescent="0.25">
      <c r="A139" s="2" t="s">
        <v>141</v>
      </c>
      <c r="C139" s="4"/>
      <c r="D139" s="4"/>
      <c r="E139" s="4"/>
      <c r="F139" s="4"/>
      <c r="G139" s="4"/>
    </row>
    <row r="140" spans="1:8" x14ac:dyDescent="0.25">
      <c r="A140" t="s">
        <v>146</v>
      </c>
      <c r="C140" s="4">
        <v>10400</v>
      </c>
      <c r="D140" s="4">
        <v>19500</v>
      </c>
      <c r="E140" s="4">
        <v>19500</v>
      </c>
      <c r="F140" s="4">
        <v>18000</v>
      </c>
      <c r="G140" s="4">
        <v>10888.99</v>
      </c>
      <c r="H140" s="4">
        <v>18000</v>
      </c>
    </row>
    <row r="141" spans="1:8" x14ac:dyDescent="0.25">
      <c r="A141" t="s">
        <v>147</v>
      </c>
      <c r="C141" s="4"/>
      <c r="D141" s="4">
        <v>500</v>
      </c>
      <c r="E141" s="4">
        <v>500</v>
      </c>
      <c r="F141" s="4">
        <v>500</v>
      </c>
      <c r="G141" s="4">
        <v>500</v>
      </c>
      <c r="H141" s="4"/>
    </row>
    <row r="142" spans="1:8" x14ac:dyDescent="0.25">
      <c r="A142" t="s">
        <v>136</v>
      </c>
      <c r="C142" s="4"/>
      <c r="D142" s="4">
        <v>7500</v>
      </c>
      <c r="E142" s="4">
        <v>6000</v>
      </c>
      <c r="F142" s="4">
        <v>6000</v>
      </c>
      <c r="G142" s="4">
        <v>3805.47</v>
      </c>
      <c r="H142" s="4">
        <v>6000</v>
      </c>
    </row>
    <row r="143" spans="1:8" x14ac:dyDescent="0.25">
      <c r="A143" t="s">
        <v>137</v>
      </c>
      <c r="C143" s="4">
        <v>11990.32</v>
      </c>
      <c r="D143" s="4">
        <v>9773.6</v>
      </c>
      <c r="E143" s="4"/>
      <c r="F143" s="4">
        <v>10000</v>
      </c>
      <c r="G143" s="4">
        <v>11534.32</v>
      </c>
      <c r="H143" s="4">
        <v>10000</v>
      </c>
    </row>
    <row r="144" spans="1:8" x14ac:dyDescent="0.25">
      <c r="A144" t="s">
        <v>164</v>
      </c>
      <c r="C144" s="4"/>
      <c r="D144" s="4">
        <v>2400</v>
      </c>
      <c r="E144" s="4">
        <v>2400</v>
      </c>
      <c r="F144" s="4">
        <v>2400</v>
      </c>
      <c r="G144" s="4">
        <v>1874.63</v>
      </c>
      <c r="H144" s="4">
        <v>2880</v>
      </c>
    </row>
    <row r="145" spans="1:8" x14ac:dyDescent="0.25">
      <c r="A145" t="s">
        <v>151</v>
      </c>
      <c r="C145" s="4"/>
      <c r="D145" s="4"/>
      <c r="E145" s="4"/>
      <c r="F145" s="4"/>
      <c r="G145" s="4"/>
    </row>
    <row r="146" spans="1:8" x14ac:dyDescent="0.25">
      <c r="C146" s="4"/>
      <c r="D146" s="4"/>
      <c r="E146" s="4"/>
      <c r="F146" s="4"/>
      <c r="G146" s="4"/>
    </row>
    <row r="147" spans="1:8" x14ac:dyDescent="0.25">
      <c r="A147" s="2" t="s">
        <v>84</v>
      </c>
      <c r="C147" s="4"/>
      <c r="D147" s="4"/>
      <c r="E147" s="4"/>
      <c r="F147" s="4"/>
      <c r="G147" s="4"/>
    </row>
    <row r="148" spans="1:8" x14ac:dyDescent="0.25">
      <c r="A148" s="5" t="s">
        <v>168</v>
      </c>
      <c r="C148" s="4"/>
      <c r="D148" s="4"/>
      <c r="E148" s="4"/>
      <c r="F148" s="4"/>
      <c r="G148" s="4"/>
      <c r="H148" s="4">
        <v>31150</v>
      </c>
    </row>
    <row r="149" spans="1:8" x14ac:dyDescent="0.25">
      <c r="A149" s="5" t="s">
        <v>138</v>
      </c>
      <c r="C149" s="4"/>
      <c r="D149" s="4"/>
      <c r="E149" s="4"/>
      <c r="F149" s="4">
        <v>500</v>
      </c>
      <c r="G149" s="4"/>
      <c r="H149" s="4">
        <v>500</v>
      </c>
    </row>
    <row r="150" spans="1:8" x14ac:dyDescent="0.25">
      <c r="A150" t="s">
        <v>86</v>
      </c>
      <c r="C150" s="4"/>
      <c r="D150" s="4"/>
      <c r="E150" s="4"/>
      <c r="F150" s="4"/>
      <c r="G150" s="4"/>
    </row>
    <row r="151" spans="1:8" x14ac:dyDescent="0.25">
      <c r="C151" s="4"/>
      <c r="D151" s="4"/>
      <c r="E151" s="4"/>
      <c r="F151" s="4"/>
      <c r="G151" s="4"/>
    </row>
    <row r="152" spans="1:8" x14ac:dyDescent="0.25">
      <c r="A152" s="2" t="s">
        <v>87</v>
      </c>
      <c r="C152" s="4"/>
      <c r="D152" s="4"/>
      <c r="E152" s="4"/>
      <c r="F152" s="4"/>
      <c r="G152" s="4"/>
    </row>
    <row r="153" spans="1:8" x14ac:dyDescent="0.25">
      <c r="A153" t="s">
        <v>88</v>
      </c>
      <c r="C153" s="4">
        <v>5647.96</v>
      </c>
      <c r="D153" s="4">
        <v>3380.38</v>
      </c>
      <c r="E153" s="4">
        <v>1682.98</v>
      </c>
      <c r="F153" s="4">
        <v>5000</v>
      </c>
      <c r="G153" s="4">
        <v>5000.4799999999996</v>
      </c>
      <c r="H153" s="4">
        <v>5000</v>
      </c>
    </row>
    <row r="154" spans="1:8" x14ac:dyDescent="0.25">
      <c r="A154" t="s">
        <v>89</v>
      </c>
      <c r="C154" s="4">
        <v>6732.45</v>
      </c>
      <c r="D154" s="4">
        <v>8185.51</v>
      </c>
      <c r="E154" s="4">
        <v>12040.18</v>
      </c>
      <c r="F154" s="4">
        <v>10000</v>
      </c>
      <c r="G154" s="4">
        <v>4895.28</v>
      </c>
      <c r="H154" s="4">
        <v>5000</v>
      </c>
    </row>
    <row r="155" spans="1:8" x14ac:dyDescent="0.25">
      <c r="A155" t="s">
        <v>90</v>
      </c>
      <c r="C155" s="4">
        <v>47554.04</v>
      </c>
      <c r="D155" s="4">
        <v>52035.38</v>
      </c>
      <c r="E155" s="4">
        <v>52732.62</v>
      </c>
      <c r="F155" s="4">
        <v>53045</v>
      </c>
      <c r="G155" s="4">
        <v>31474.13</v>
      </c>
      <c r="H155" s="4">
        <v>60000</v>
      </c>
    </row>
    <row r="156" spans="1:8" x14ac:dyDescent="0.25">
      <c r="A156" t="s">
        <v>91</v>
      </c>
      <c r="C156" s="4">
        <v>38993.870000000003</v>
      </c>
      <c r="D156" s="4">
        <v>45000</v>
      </c>
      <c r="E156" s="4">
        <v>43409.279999999999</v>
      </c>
      <c r="F156" s="4">
        <v>45835</v>
      </c>
      <c r="G156" s="4">
        <v>20890.990000000002</v>
      </c>
      <c r="H156" s="4">
        <v>47000</v>
      </c>
    </row>
    <row r="157" spans="1:8" x14ac:dyDescent="0.25">
      <c r="A157" t="s">
        <v>165</v>
      </c>
      <c r="C157" s="4">
        <v>7643.98</v>
      </c>
      <c r="D157" s="4">
        <v>1215</v>
      </c>
      <c r="E157" s="4">
        <v>0</v>
      </c>
      <c r="F157" s="4"/>
      <c r="G157" s="4">
        <v>3954.72</v>
      </c>
      <c r="H157" s="4">
        <v>28392</v>
      </c>
    </row>
    <row r="158" spans="1:8" x14ac:dyDescent="0.25">
      <c r="A158" t="s">
        <v>127</v>
      </c>
      <c r="C158" s="4"/>
      <c r="D158" s="4">
        <v>1477.6</v>
      </c>
      <c r="E158" s="4">
        <v>0</v>
      </c>
      <c r="F158" s="4"/>
      <c r="G158" s="4"/>
    </row>
    <row r="159" spans="1:8" x14ac:dyDescent="0.25">
      <c r="A159" t="s">
        <v>92</v>
      </c>
      <c r="C159" s="4">
        <v>1675.95</v>
      </c>
      <c r="D159" s="4">
        <v>9289.23</v>
      </c>
      <c r="E159" s="4">
        <v>2646.59</v>
      </c>
      <c r="F159" s="4">
        <v>2000</v>
      </c>
      <c r="G159" s="4">
        <v>1137.5899999999999</v>
      </c>
      <c r="H159" s="4">
        <v>2000</v>
      </c>
    </row>
    <row r="160" spans="1:8" x14ac:dyDescent="0.25">
      <c r="A160" t="s">
        <v>93</v>
      </c>
      <c r="C160" s="4">
        <v>699.13</v>
      </c>
      <c r="D160" s="4">
        <v>706.22</v>
      </c>
      <c r="E160" s="4">
        <v>233.43</v>
      </c>
      <c r="F160" s="4">
        <v>1000</v>
      </c>
      <c r="G160" s="4">
        <v>161.79</v>
      </c>
      <c r="H160" s="4">
        <v>1000</v>
      </c>
    </row>
    <row r="161" spans="1:8" x14ac:dyDescent="0.25">
      <c r="A161" t="s">
        <v>94</v>
      </c>
      <c r="C161" s="4">
        <v>114274.36</v>
      </c>
      <c r="D161" s="4">
        <v>345331.29</v>
      </c>
      <c r="E161" s="4">
        <v>0</v>
      </c>
      <c r="F161" s="4"/>
      <c r="G161" s="4">
        <v>0</v>
      </c>
      <c r="H161" s="4">
        <v>0</v>
      </c>
    </row>
    <row r="162" spans="1:8" x14ac:dyDescent="0.25">
      <c r="A162" t="s">
        <v>95</v>
      </c>
      <c r="C162" s="4">
        <v>14879.38</v>
      </c>
      <c r="D162" s="4">
        <v>22103.16</v>
      </c>
      <c r="E162" s="4">
        <v>16394.580000000002</v>
      </c>
      <c r="F162" s="4">
        <v>20000</v>
      </c>
      <c r="G162" s="4">
        <v>23748.16</v>
      </c>
      <c r="H162" s="4">
        <v>22000</v>
      </c>
    </row>
    <row r="163" spans="1:8" x14ac:dyDescent="0.25">
      <c r="A163" t="s">
        <v>96</v>
      </c>
      <c r="C163" s="4">
        <v>871.83</v>
      </c>
      <c r="D163" s="4">
        <v>960.44</v>
      </c>
      <c r="E163" s="4">
        <v>282.02</v>
      </c>
      <c r="F163" s="4">
        <v>1000</v>
      </c>
      <c r="G163" s="4">
        <v>342.25</v>
      </c>
      <c r="H163" s="4">
        <v>1000</v>
      </c>
    </row>
    <row r="164" spans="1:8" x14ac:dyDescent="0.25">
      <c r="A164" t="s">
        <v>108</v>
      </c>
      <c r="C164" s="4">
        <v>0</v>
      </c>
      <c r="D164" s="4"/>
      <c r="E164" s="4">
        <v>50000</v>
      </c>
      <c r="F164" s="4">
        <v>60000</v>
      </c>
      <c r="G164" s="4">
        <v>88110</v>
      </c>
      <c r="H164" s="4">
        <v>80000</v>
      </c>
    </row>
    <row r="165" spans="1:8" x14ac:dyDescent="0.25">
      <c r="A165" t="s">
        <v>97</v>
      </c>
      <c r="C165" s="4">
        <v>8805.7000000000007</v>
      </c>
      <c r="D165" s="4">
        <v>8084.18</v>
      </c>
      <c r="E165" s="4">
        <v>7720.83</v>
      </c>
      <c r="F165" s="4">
        <v>7000</v>
      </c>
      <c r="G165">
        <v>5559.73</v>
      </c>
      <c r="H165" s="4">
        <v>7000</v>
      </c>
    </row>
    <row r="166" spans="1:8" x14ac:dyDescent="0.25">
      <c r="A166" t="s">
        <v>98</v>
      </c>
      <c r="C166" s="4">
        <v>3136.04</v>
      </c>
      <c r="D166" s="4">
        <v>1779.88</v>
      </c>
      <c r="E166" s="4">
        <v>685.46</v>
      </c>
      <c r="F166" s="4">
        <v>2000</v>
      </c>
      <c r="G166" s="4">
        <v>900.68</v>
      </c>
      <c r="H166" s="4">
        <v>2000</v>
      </c>
    </row>
    <row r="167" spans="1:8" x14ac:dyDescent="0.25">
      <c r="A167" t="s">
        <v>99</v>
      </c>
      <c r="C167" s="4">
        <v>316230.3</v>
      </c>
      <c r="D167" s="4">
        <v>323723.57</v>
      </c>
      <c r="E167" s="4">
        <v>396568.15</v>
      </c>
      <c r="F167" s="4">
        <v>200000</v>
      </c>
      <c r="G167" s="4">
        <v>166324.92000000001</v>
      </c>
      <c r="H167" s="4">
        <v>200000</v>
      </c>
    </row>
    <row r="168" spans="1:8" x14ac:dyDescent="0.25">
      <c r="A168" t="s">
        <v>144</v>
      </c>
      <c r="C168" s="4"/>
      <c r="D168" s="4"/>
      <c r="E168" s="4"/>
      <c r="F168" s="4"/>
      <c r="G168" s="4">
        <v>100302.5</v>
      </c>
      <c r="H168" s="4">
        <v>0</v>
      </c>
    </row>
    <row r="169" spans="1:8" x14ac:dyDescent="0.25">
      <c r="A169" t="s">
        <v>100</v>
      </c>
      <c r="C169" s="4"/>
      <c r="D169" s="4">
        <v>4932</v>
      </c>
      <c r="E169" s="4">
        <v>1445</v>
      </c>
      <c r="F169" s="4">
        <v>1000</v>
      </c>
      <c r="G169" s="4"/>
      <c r="H169" s="4"/>
    </row>
    <row r="170" spans="1:8" x14ac:dyDescent="0.25">
      <c r="A170" t="s">
        <v>101</v>
      </c>
      <c r="C170" s="4"/>
      <c r="D170" s="4"/>
      <c r="E170" s="4"/>
      <c r="F170" s="4"/>
      <c r="G170" s="4"/>
    </row>
    <row r="171" spans="1:8" x14ac:dyDescent="0.25">
      <c r="C171" s="4"/>
      <c r="D171" s="4"/>
      <c r="E171" s="4"/>
      <c r="F171" s="4"/>
      <c r="G171" s="4"/>
    </row>
    <row r="172" spans="1:8" x14ac:dyDescent="0.25">
      <c r="A172" s="2" t="s">
        <v>102</v>
      </c>
      <c r="C172" s="4"/>
      <c r="D172" s="4"/>
      <c r="E172" s="4"/>
      <c r="F172" s="4"/>
      <c r="G172" s="4"/>
    </row>
    <row r="173" spans="1:8" x14ac:dyDescent="0.25">
      <c r="A173" t="s">
        <v>153</v>
      </c>
      <c r="C173" s="4">
        <v>5552.4</v>
      </c>
      <c r="D173" s="4">
        <v>10073.6</v>
      </c>
      <c r="E173" s="4">
        <v>10207.44</v>
      </c>
      <c r="F173" s="4">
        <v>20000</v>
      </c>
      <c r="G173" s="4">
        <v>20000</v>
      </c>
      <c r="H173" s="4">
        <v>22500</v>
      </c>
    </row>
    <row r="174" spans="1:8" x14ac:dyDescent="0.25">
      <c r="A174" t="s">
        <v>103</v>
      </c>
      <c r="C174" s="4"/>
      <c r="D174" s="4"/>
      <c r="E174" s="4"/>
      <c r="F174" s="4"/>
      <c r="G174" s="4"/>
    </row>
    <row r="175" spans="1:8" x14ac:dyDescent="0.25">
      <c r="C175" s="4"/>
      <c r="D175" s="4"/>
      <c r="E175" s="4"/>
      <c r="F175" s="4"/>
      <c r="G175" s="4"/>
    </row>
    <row r="176" spans="1:8" x14ac:dyDescent="0.25">
      <c r="A176" s="2" t="s">
        <v>104</v>
      </c>
      <c r="C176" s="4"/>
      <c r="D176" s="4"/>
      <c r="E176" s="4"/>
      <c r="F176" s="4"/>
      <c r="G176" s="4"/>
    </row>
    <row r="177" spans="1:8" ht="15.75" customHeight="1" x14ac:dyDescent="0.25">
      <c r="A177" t="s">
        <v>105</v>
      </c>
      <c r="C177" s="4">
        <v>31515.84</v>
      </c>
      <c r="D177" s="4">
        <v>32374.3</v>
      </c>
      <c r="E177" s="4">
        <v>52718</v>
      </c>
      <c r="F177" s="4">
        <v>23000</v>
      </c>
      <c r="G177" s="4"/>
      <c r="H177" s="4">
        <v>23000</v>
      </c>
    </row>
    <row r="178" spans="1:8" x14ac:dyDescent="0.25">
      <c r="A178" t="s">
        <v>106</v>
      </c>
      <c r="C178" s="4"/>
      <c r="D178" s="4"/>
      <c r="E178" s="4"/>
      <c r="F178" s="4"/>
      <c r="G178" s="4"/>
    </row>
    <row r="179" spans="1:8" x14ac:dyDescent="0.25">
      <c r="C179" s="4"/>
      <c r="D179" s="4"/>
      <c r="E179" s="4"/>
      <c r="F179" s="4"/>
      <c r="G179" s="4"/>
    </row>
    <row r="180" spans="1:8" x14ac:dyDescent="0.25">
      <c r="D180" s="4"/>
      <c r="E180" s="4"/>
      <c r="F180" s="4"/>
    </row>
    <row r="181" spans="1:8" x14ac:dyDescent="0.25">
      <c r="A181" s="2" t="s">
        <v>140</v>
      </c>
      <c r="C181" s="4">
        <f>SUM(C73:C178)</f>
        <v>1149086.6199999996</v>
      </c>
      <c r="D181" s="7"/>
      <c r="E181" s="7"/>
      <c r="F181" s="4"/>
      <c r="G181" s="7"/>
      <c r="H181" s="7">
        <f>SUM(H74:H178)</f>
        <v>1305641</v>
      </c>
    </row>
  </sheetData>
  <mergeCells count="1">
    <mergeCell ref="A1:E1"/>
  </mergeCells>
  <printOptions headings="1" gridLines="1"/>
  <pageMargins left="1" right="1" top="1" bottom="1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Brown</dc:creator>
  <cp:lastModifiedBy>Manager</cp:lastModifiedBy>
  <cp:lastPrinted>2021-10-20T18:53:14Z</cp:lastPrinted>
  <dcterms:created xsi:type="dcterms:W3CDTF">2017-11-17T16:56:58Z</dcterms:created>
  <dcterms:modified xsi:type="dcterms:W3CDTF">2021-10-29T11:57:19Z</dcterms:modified>
</cp:coreProperties>
</file>